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物资捐赠\"/>
    </mc:Choice>
  </mc:AlternateContent>
  <bookViews>
    <workbookView xWindow="0" yWindow="0" windowWidth="21000" windowHeight="95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53" i="1" l="1"/>
  <c r="I52" i="1" l="1"/>
  <c r="I51" i="1"/>
  <c r="I50" i="1" l="1"/>
  <c r="I49" i="1"/>
  <c r="I23" i="1" l="1"/>
  <c r="I24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6" i="1" l="1"/>
  <c r="I5" i="1"/>
  <c r="I4" i="1"/>
</calcChain>
</file>

<file path=xl/sharedStrings.xml><?xml version="1.0" encoding="utf-8"?>
<sst xmlns="http://schemas.openxmlformats.org/spreadsheetml/2006/main" count="325" uniqueCount="153">
  <si>
    <t>阜外深圳医院接受捐赠台账</t>
  </si>
  <si>
    <t>序号</t>
  </si>
  <si>
    <t>捐赠时间</t>
  </si>
  <si>
    <t>捐赠项目编号</t>
  </si>
  <si>
    <t>捐赠人</t>
  </si>
  <si>
    <t>捐赠财产</t>
  </si>
  <si>
    <t>数量</t>
  </si>
  <si>
    <t>单位</t>
  </si>
  <si>
    <t>单价</t>
  </si>
  <si>
    <t>金额</t>
  </si>
  <si>
    <t>主管部门</t>
  </si>
  <si>
    <t>用途</t>
  </si>
  <si>
    <t>捐赠协议编号</t>
  </si>
  <si>
    <t>捐赠票据编号</t>
  </si>
  <si>
    <t>广州顺馨贸易有限公司</t>
  </si>
  <si>
    <t>一次性医用防护服</t>
  </si>
  <si>
    <t>件</t>
  </si>
  <si>
    <t>事业发展部（耗材）</t>
  </si>
  <si>
    <t>不限用途</t>
  </si>
  <si>
    <t>国心（北京）医疗科技有限公司</t>
  </si>
  <si>
    <t>广州嘉事百洲医疗器械有限公司</t>
  </si>
  <si>
    <t>上海顺煦医疗科技有限公司</t>
  </si>
  <si>
    <t>口罩</t>
  </si>
  <si>
    <t>个</t>
  </si>
  <si>
    <t>深圳市天舒医疗用品有限公司</t>
  </si>
  <si>
    <t>一次性使用口罩</t>
  </si>
  <si>
    <t>深圳市科诚科技发展有限公司</t>
  </si>
  <si>
    <t>深圳市百铄科技有限公司</t>
  </si>
  <si>
    <t>卫生湿巾</t>
  </si>
  <si>
    <t>包</t>
  </si>
  <si>
    <t>鞋套</t>
  </si>
  <si>
    <t>双</t>
  </si>
  <si>
    <t>医用红外体温计</t>
  </si>
  <si>
    <t>2020-011</t>
  </si>
  <si>
    <t>北京奥普瑞兴医疗器械有限责任公司</t>
  </si>
  <si>
    <t>医用外科口罩</t>
  </si>
  <si>
    <t>2020-012</t>
  </si>
  <si>
    <t>深圳市爱在行动公益基金会</t>
  </si>
  <si>
    <t>口罩KF94</t>
  </si>
  <si>
    <t>2020-013</t>
  </si>
  <si>
    <t>深圳展晴医疗器械有限公司</t>
  </si>
  <si>
    <t>靴套</t>
  </si>
  <si>
    <t>2020-014</t>
  </si>
  <si>
    <t>84消毒液</t>
  </si>
  <si>
    <t>桶</t>
  </si>
  <si>
    <t>免洗保湿洗手液</t>
  </si>
  <si>
    <t>瓶</t>
  </si>
  <si>
    <t>复合酒精消毒液</t>
  </si>
  <si>
    <t>2020-015</t>
  </si>
  <si>
    <t>深圳诺博医疗科技有限公司</t>
  </si>
  <si>
    <t>2020-016</t>
  </si>
  <si>
    <t>深圳市合众信华生物科技有限公司</t>
  </si>
  <si>
    <t>医用消毒液</t>
  </si>
  <si>
    <t>2020-017</t>
  </si>
  <si>
    <t>深圳潮青会</t>
  </si>
  <si>
    <t>护目镜</t>
  </si>
  <si>
    <t>检查手套</t>
  </si>
  <si>
    <t>对</t>
  </si>
  <si>
    <t>隔离衣</t>
  </si>
  <si>
    <t>复合醇免洗手消毒凝胶</t>
  </si>
  <si>
    <t>利尔康消毒液</t>
  </si>
  <si>
    <t>2020-018</t>
  </si>
  <si>
    <t>波科国际医疗贸易（上海）有限公司</t>
  </si>
  <si>
    <t>消毒湿巾</t>
  </si>
  <si>
    <t>罐</t>
  </si>
  <si>
    <t>2020-019</t>
  </si>
  <si>
    <t>广州源茹煜医疗设备有限公司</t>
  </si>
  <si>
    <t>耳温计</t>
  </si>
  <si>
    <t>额温计</t>
  </si>
  <si>
    <t>2020-020</t>
  </si>
  <si>
    <t>扬子江药业集团</t>
  </si>
  <si>
    <t>2020-021</t>
  </si>
  <si>
    <t>深圳市美特康科技有限公司</t>
  </si>
  <si>
    <t>防护服</t>
  </si>
  <si>
    <t>2020-022</t>
  </si>
  <si>
    <t>深圳嘉事康元医疗器械有限公司</t>
  </si>
  <si>
    <t>75%酒精消毒液</t>
  </si>
  <si>
    <t>坚业科技（深圳）有限公司</t>
  </si>
  <si>
    <t>后勤保障部（总务）</t>
  </si>
  <si>
    <t>北京博瑞霖医疗管理咨询有限公司</t>
  </si>
  <si>
    <t>吊顶式空气循环紫外线空气消毒器</t>
  </si>
  <si>
    <t>台</t>
  </si>
  <si>
    <t>事业发展部（设备）</t>
  </si>
  <si>
    <t>75%医用酒精抗菌消毒液100ml</t>
  </si>
  <si>
    <t>石家庄以岭药业股份有限公司</t>
  </si>
  <si>
    <t>连花清瘟颗粒</t>
  </si>
  <si>
    <t>盒</t>
  </si>
  <si>
    <t>药剂科</t>
  </si>
  <si>
    <t>健之素消毒泡腾片</t>
  </si>
  <si>
    <t>康必利皮肤消毒液</t>
  </si>
  <si>
    <t>上药康德乐合丹（深圳）医药有限公司</t>
    <phoneticPr fontId="5" type="noConversion"/>
  </si>
  <si>
    <t>广州海顺医疗器械有限公司</t>
    <phoneticPr fontId="5" type="noConversion"/>
  </si>
  <si>
    <t>医用外科口罩</t>
    <phoneticPr fontId="5" type="noConversion"/>
  </si>
  <si>
    <t>中华慈善总会首彩爱心基金</t>
    <phoneticPr fontId="5" type="noConversion"/>
  </si>
  <si>
    <t>广州嘉事吉健医疗器械有限公司</t>
  </si>
  <si>
    <t>一次性使用帽子</t>
  </si>
  <si>
    <t>广州谊程源贸易有限公司</t>
  </si>
  <si>
    <t>深圳市康德馨科技有限公司</t>
  </si>
  <si>
    <t>一次性医用帽子</t>
    <phoneticPr fontId="5" type="noConversion"/>
  </si>
  <si>
    <t>个</t>
    <phoneticPr fontId="5" type="noConversion"/>
  </si>
  <si>
    <t>2020-023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</si>
  <si>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020-024</t>
    </r>
    <phoneticPr fontId="5" type="noConversion"/>
  </si>
  <si>
    <t>深圳市贝来达科技有限公司</t>
  </si>
  <si>
    <t>2020-010</t>
    <phoneticPr fontId="5" type="noConversion"/>
  </si>
  <si>
    <r>
      <t>2020-02</t>
    </r>
    <r>
      <rPr>
        <sz val="11"/>
        <color theme="1"/>
        <rFont val="宋体"/>
        <family val="3"/>
        <charset val="134"/>
        <scheme val="minor"/>
      </rPr>
      <t>5</t>
    </r>
    <phoneticPr fontId="5" type="noConversion"/>
  </si>
  <si>
    <r>
      <t>2020-02</t>
    </r>
    <r>
      <rPr>
        <sz val="11"/>
        <color theme="1"/>
        <rFont val="宋体"/>
        <family val="3"/>
        <charset val="134"/>
        <scheme val="minor"/>
      </rPr>
      <t>6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</si>
  <si>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020-027</t>
    </r>
    <phoneticPr fontId="5" type="noConversion"/>
  </si>
  <si>
    <t>博雅生物制药集团股份有限公司</t>
  </si>
  <si>
    <t>静注人免疫球蛋白（pH4）1.25g</t>
  </si>
  <si>
    <t>支</t>
    <phoneticPr fontId="5" type="noConversion"/>
  </si>
  <si>
    <t>事业发展部（药品）</t>
  </si>
  <si>
    <t>2020-028</t>
    <phoneticPr fontId="5" type="noConversion"/>
  </si>
  <si>
    <t>2020-030</t>
    <phoneticPr fontId="5" type="noConversion"/>
  </si>
  <si>
    <t>用于医疗</t>
    <phoneticPr fontId="5" type="noConversion"/>
  </si>
  <si>
    <t>2020-029</t>
    <phoneticPr fontId="5" type="noConversion"/>
  </si>
  <si>
    <t>2020-001</t>
    <phoneticPr fontId="5" type="noConversion"/>
  </si>
  <si>
    <t>2020-002</t>
    <phoneticPr fontId="5" type="noConversion"/>
  </si>
  <si>
    <t>2020-003</t>
    <phoneticPr fontId="5" type="noConversion"/>
  </si>
  <si>
    <t>2020-004</t>
    <phoneticPr fontId="5" type="noConversion"/>
  </si>
  <si>
    <t>2020-005</t>
    <phoneticPr fontId="5" type="noConversion"/>
  </si>
  <si>
    <t>2020-006</t>
    <phoneticPr fontId="5" type="noConversion"/>
  </si>
  <si>
    <t>2020-007</t>
    <phoneticPr fontId="5" type="noConversion"/>
  </si>
  <si>
    <t>2020-008</t>
    <phoneticPr fontId="5" type="noConversion"/>
  </si>
  <si>
    <t>2020-009</t>
    <phoneticPr fontId="5" type="noConversion"/>
  </si>
  <si>
    <t>院感防护</t>
  </si>
  <si>
    <t>院感防护</t>
    <phoneticPr fontId="5" type="noConversion"/>
  </si>
  <si>
    <t>用于医疗</t>
    <phoneticPr fontId="5" type="noConversion"/>
  </si>
  <si>
    <t>资产管理部门</t>
    <phoneticPr fontId="5" type="noConversion"/>
  </si>
  <si>
    <t>2020-3-31</t>
  </si>
  <si>
    <t>2020-3-31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</si>
  <si>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020-031</t>
    </r>
    <phoneticPr fontId="5" type="noConversion"/>
  </si>
  <si>
    <t>中国银行股份有限公司深圳东门支行</t>
    <phoneticPr fontId="5" type="noConversion"/>
  </si>
  <si>
    <t>个</t>
    <phoneticPr fontId="5" type="noConversion"/>
  </si>
  <si>
    <t>免洗洗手液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</si>
  <si>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020-32</t>
    </r>
    <phoneticPr fontId="5" type="noConversion"/>
  </si>
  <si>
    <t>口罩</t>
    <phoneticPr fontId="5" type="noConversion"/>
  </si>
  <si>
    <r>
      <t>N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family val="3"/>
        <charset val="134"/>
        <scheme val="minor"/>
      </rPr>
      <t>5口罩</t>
    </r>
    <phoneticPr fontId="5" type="noConversion"/>
  </si>
  <si>
    <t>外科口罩</t>
    <phoneticPr fontId="5" type="noConversion"/>
  </si>
  <si>
    <t>个</t>
    <phoneticPr fontId="5" type="noConversion"/>
  </si>
  <si>
    <t>个</t>
    <phoneticPr fontId="5" type="noConversion"/>
  </si>
  <si>
    <t>事业发展部（耗材）</t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</si>
  <si>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020-33</t>
    </r>
    <phoneticPr fontId="5" type="noConversion"/>
  </si>
  <si>
    <t>深圳市朗驰欣创科技股份有限公司</t>
  </si>
  <si>
    <t>智能双光体温筛查仪ND99H</t>
  </si>
  <si>
    <t>台</t>
    <phoneticPr fontId="5" type="noConversion"/>
  </si>
  <si>
    <r>
      <t>G</t>
    </r>
    <r>
      <rPr>
        <sz val="11"/>
        <color theme="1"/>
        <rFont val="宋体"/>
        <family val="3"/>
        <charset val="134"/>
        <scheme val="minor"/>
      </rPr>
      <t>A00271363</t>
    </r>
    <phoneticPr fontId="5" type="noConversion"/>
  </si>
  <si>
    <t>GA00271364</t>
    <phoneticPr fontId="5" type="noConversion"/>
  </si>
  <si>
    <r>
      <t>GA0027136</t>
    </r>
    <r>
      <rPr>
        <sz val="11"/>
        <color theme="1"/>
        <rFont val="宋体"/>
        <family val="3"/>
        <charset val="134"/>
        <scheme val="minor"/>
      </rPr>
      <t>5</t>
    </r>
    <phoneticPr fontId="5" type="noConversion"/>
  </si>
  <si>
    <t>GA00271366</t>
    <phoneticPr fontId="5" type="noConversion"/>
  </si>
  <si>
    <r>
      <rPr>
        <sz val="11"/>
        <color theme="1"/>
        <rFont val="宋体"/>
        <family val="3"/>
        <charset val="134"/>
        <scheme val="minor"/>
      </rPr>
      <t>2020-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01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</si>
  <si>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020-003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</si>
  <si>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020-002</t>
    </r>
    <phoneticPr fontId="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</si>
  <si>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020-004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</si>
</sst>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color theme="1"/>
      <name val="宋体"/>
      <charset val="134"/>
      <scheme val="minor"/>
    </font>
    <font>
      <b/>
      <sz val="16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方正书宋简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.5"/>
      <color rgb="FF000000"/>
      <name val="方正书宋简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96" zoomScaleNormal="96" workbookViewId="0">
      <pane xSplit="1" ySplit="2" topLeftCell="B3" activePane="bottomRight" state="frozen"/>
      <selection pane="topRight"/>
      <selection pane="bottomLeft"/>
      <selection pane="bottomRight" activeCell="E56" sqref="E56"/>
    </sheetView>
  </sheetViews>
  <sheetFormatPr defaultColWidth="9" defaultRowHeight="13.5"/>
  <cols>
    <col min="1" max="1" width="8.375" style="2" customWidth="1"/>
    <col min="2" max="2" width="20.25" style="2" customWidth="1"/>
    <col min="3" max="3" width="9.375" style="3" customWidth="1"/>
    <col min="4" max="4" width="37.625" style="4" customWidth="1"/>
    <col min="5" max="5" width="29.125" style="4" customWidth="1"/>
    <col min="6" max="7" width="6.375" style="2" customWidth="1"/>
    <col min="8" max="8" width="8.5" style="2" customWidth="1"/>
    <col min="9" max="9" width="8.625" style="2" customWidth="1"/>
    <col min="10" max="10" width="28.125" style="2" customWidth="1"/>
    <col min="11" max="11" width="29.5" style="2" customWidth="1"/>
    <col min="12" max="12" width="15.5" style="2" hidden="1" customWidth="1"/>
    <col min="13" max="13" width="9.625" style="1" customWidth="1"/>
    <col min="14" max="14" width="12" style="1" customWidth="1"/>
    <col min="15" max="15" width="43.125" style="1" customWidth="1"/>
    <col min="16" max="16384" width="9" style="1"/>
  </cols>
  <sheetData>
    <row r="1" spans="1:14" ht="20.25">
      <c r="A1" s="54" t="s">
        <v>0</v>
      </c>
      <c r="B1" s="54"/>
      <c r="C1" s="54"/>
      <c r="D1" s="55"/>
      <c r="E1" s="55"/>
      <c r="F1" s="54"/>
      <c r="G1" s="54"/>
      <c r="H1" s="54"/>
      <c r="I1" s="54"/>
      <c r="J1" s="54"/>
      <c r="K1" s="54"/>
      <c r="L1" s="54"/>
      <c r="M1" s="17"/>
      <c r="N1" s="10"/>
    </row>
    <row r="2" spans="1:14" ht="28.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127</v>
      </c>
      <c r="L2" s="5" t="s">
        <v>11</v>
      </c>
      <c r="M2" s="6" t="s">
        <v>12</v>
      </c>
      <c r="N2" s="6" t="s">
        <v>13</v>
      </c>
    </row>
    <row r="3" spans="1:14" ht="14.25">
      <c r="A3" s="13">
        <v>1</v>
      </c>
      <c r="B3" s="13" t="s">
        <v>129</v>
      </c>
      <c r="C3" s="13" t="s">
        <v>115</v>
      </c>
      <c r="D3" s="8" t="s">
        <v>14</v>
      </c>
      <c r="E3" s="8" t="s">
        <v>15</v>
      </c>
      <c r="F3" s="7">
        <v>50</v>
      </c>
      <c r="G3" s="7" t="s">
        <v>16</v>
      </c>
      <c r="H3" s="7">
        <v>200</v>
      </c>
      <c r="I3" s="12">
        <v>10000</v>
      </c>
      <c r="J3" s="7" t="s">
        <v>17</v>
      </c>
      <c r="K3" s="19" t="s">
        <v>17</v>
      </c>
      <c r="L3" s="7" t="s">
        <v>124</v>
      </c>
      <c r="M3" s="10"/>
      <c r="N3" s="10"/>
    </row>
    <row r="4" spans="1:14" ht="14.25">
      <c r="A4" s="13">
        <v>2</v>
      </c>
      <c r="B4" s="20" t="s">
        <v>129</v>
      </c>
      <c r="C4" s="13" t="s">
        <v>116</v>
      </c>
      <c r="D4" s="8" t="s">
        <v>19</v>
      </c>
      <c r="E4" s="8" t="s">
        <v>15</v>
      </c>
      <c r="F4" s="7">
        <v>50</v>
      </c>
      <c r="G4" s="7" t="s">
        <v>16</v>
      </c>
      <c r="H4" s="7">
        <v>200</v>
      </c>
      <c r="I4" s="12">
        <f t="shared" ref="I4:I53" si="0">F4*H4</f>
        <v>10000</v>
      </c>
      <c r="J4" s="7" t="s">
        <v>17</v>
      </c>
      <c r="K4" s="19" t="s">
        <v>17</v>
      </c>
      <c r="L4" s="7" t="s">
        <v>124</v>
      </c>
      <c r="M4" s="10"/>
      <c r="N4" s="10"/>
    </row>
    <row r="5" spans="1:14" ht="14.25">
      <c r="A5" s="13">
        <v>3</v>
      </c>
      <c r="B5" s="20" t="s">
        <v>129</v>
      </c>
      <c r="C5" s="13" t="s">
        <v>117</v>
      </c>
      <c r="D5" s="8" t="s">
        <v>20</v>
      </c>
      <c r="E5" s="8" t="s">
        <v>15</v>
      </c>
      <c r="F5" s="7">
        <v>50</v>
      </c>
      <c r="G5" s="7" t="s">
        <v>16</v>
      </c>
      <c r="H5" s="7">
        <v>200</v>
      </c>
      <c r="I5" s="12">
        <f t="shared" si="0"/>
        <v>10000</v>
      </c>
      <c r="J5" s="7" t="s">
        <v>17</v>
      </c>
      <c r="K5" s="19" t="s">
        <v>17</v>
      </c>
      <c r="L5" s="7" t="s">
        <v>124</v>
      </c>
      <c r="M5" s="10"/>
      <c r="N5" s="10"/>
    </row>
    <row r="6" spans="1:14" ht="14.25">
      <c r="A6" s="13">
        <v>4</v>
      </c>
      <c r="B6" s="20" t="s">
        <v>129</v>
      </c>
      <c r="C6" s="13" t="s">
        <v>118</v>
      </c>
      <c r="D6" s="8" t="s">
        <v>21</v>
      </c>
      <c r="E6" s="8" t="s">
        <v>15</v>
      </c>
      <c r="F6" s="7">
        <v>50</v>
      </c>
      <c r="G6" s="7" t="s">
        <v>16</v>
      </c>
      <c r="H6" s="7">
        <v>200</v>
      </c>
      <c r="I6" s="12">
        <f t="shared" si="0"/>
        <v>10000</v>
      </c>
      <c r="J6" s="7" t="s">
        <v>17</v>
      </c>
      <c r="K6" s="19" t="s">
        <v>17</v>
      </c>
      <c r="L6" s="7" t="s">
        <v>124</v>
      </c>
      <c r="M6" s="10"/>
      <c r="N6" s="10"/>
    </row>
    <row r="7" spans="1:14" ht="14.25">
      <c r="A7" s="13">
        <v>5</v>
      </c>
      <c r="B7" s="20" t="s">
        <v>129</v>
      </c>
      <c r="C7" s="13" t="s">
        <v>119</v>
      </c>
      <c r="D7" s="18" t="s">
        <v>94</v>
      </c>
      <c r="E7" s="18" t="s">
        <v>95</v>
      </c>
      <c r="F7" s="12">
        <v>5000</v>
      </c>
      <c r="G7" s="12" t="s">
        <v>23</v>
      </c>
      <c r="H7" s="18">
        <v>0.85</v>
      </c>
      <c r="I7" s="12">
        <f t="shared" si="0"/>
        <v>4250</v>
      </c>
      <c r="J7" s="7" t="s">
        <v>17</v>
      </c>
      <c r="K7" s="19" t="s">
        <v>17</v>
      </c>
      <c r="L7" s="7" t="s">
        <v>124</v>
      </c>
      <c r="M7" s="10"/>
      <c r="N7" s="10"/>
    </row>
    <row r="8" spans="1:14" ht="14.25">
      <c r="A8" s="13">
        <v>6</v>
      </c>
      <c r="B8" s="20" t="s">
        <v>129</v>
      </c>
      <c r="C8" s="13" t="s">
        <v>120</v>
      </c>
      <c r="D8" s="18" t="s">
        <v>96</v>
      </c>
      <c r="E8" s="18" t="s">
        <v>95</v>
      </c>
      <c r="F8" s="12">
        <v>5000</v>
      </c>
      <c r="G8" s="12" t="s">
        <v>23</v>
      </c>
      <c r="H8" s="18">
        <v>0.85</v>
      </c>
      <c r="I8" s="12">
        <f t="shared" si="0"/>
        <v>4250</v>
      </c>
      <c r="J8" s="7" t="s">
        <v>17</v>
      </c>
      <c r="K8" s="19" t="s">
        <v>17</v>
      </c>
      <c r="L8" s="7" t="s">
        <v>124</v>
      </c>
      <c r="M8" s="10"/>
      <c r="N8" s="10"/>
    </row>
    <row r="9" spans="1:14" ht="14.25">
      <c r="A9" s="13">
        <v>7</v>
      </c>
      <c r="B9" s="20" t="s">
        <v>129</v>
      </c>
      <c r="C9" s="13" t="s">
        <v>121</v>
      </c>
      <c r="D9" s="16" t="s">
        <v>24</v>
      </c>
      <c r="E9" s="8" t="s">
        <v>25</v>
      </c>
      <c r="F9" s="7">
        <v>10000</v>
      </c>
      <c r="G9" s="7" t="s">
        <v>23</v>
      </c>
      <c r="H9" s="7">
        <v>0.3</v>
      </c>
      <c r="I9" s="12">
        <f t="shared" si="0"/>
        <v>3000</v>
      </c>
      <c r="J9" s="7" t="s">
        <v>17</v>
      </c>
      <c r="K9" s="19" t="s">
        <v>17</v>
      </c>
      <c r="L9" s="7" t="s">
        <v>124</v>
      </c>
      <c r="M9" s="10"/>
      <c r="N9" s="10"/>
    </row>
    <row r="10" spans="1:14" ht="14.25">
      <c r="A10" s="30">
        <v>8</v>
      </c>
      <c r="B10" s="30" t="s">
        <v>129</v>
      </c>
      <c r="C10" s="30" t="s">
        <v>122</v>
      </c>
      <c r="D10" s="44" t="s">
        <v>26</v>
      </c>
      <c r="E10" s="8" t="s">
        <v>25</v>
      </c>
      <c r="F10" s="7">
        <v>2000</v>
      </c>
      <c r="G10" s="7" t="s">
        <v>23</v>
      </c>
      <c r="H10" s="7">
        <v>0.2</v>
      </c>
      <c r="I10" s="12">
        <f t="shared" si="0"/>
        <v>400</v>
      </c>
      <c r="J10" s="7" t="s">
        <v>17</v>
      </c>
      <c r="K10" s="19" t="s">
        <v>17</v>
      </c>
      <c r="L10" s="7" t="s">
        <v>124</v>
      </c>
      <c r="M10" s="10"/>
      <c r="N10" s="10"/>
    </row>
    <row r="11" spans="1:14" ht="14.25">
      <c r="A11" s="31"/>
      <c r="B11" s="31"/>
      <c r="C11" s="31"/>
      <c r="D11" s="44"/>
      <c r="E11" s="18" t="s">
        <v>95</v>
      </c>
      <c r="F11" s="7">
        <v>3000</v>
      </c>
      <c r="G11" s="7" t="s">
        <v>99</v>
      </c>
      <c r="H11" s="7">
        <v>0.85</v>
      </c>
      <c r="I11" s="12">
        <f t="shared" si="0"/>
        <v>2550</v>
      </c>
      <c r="J11" s="7" t="s">
        <v>17</v>
      </c>
      <c r="K11" s="19" t="s">
        <v>17</v>
      </c>
      <c r="L11" s="7" t="s">
        <v>124</v>
      </c>
      <c r="M11" s="10"/>
      <c r="N11" s="10"/>
    </row>
    <row r="12" spans="1:14" ht="14.25">
      <c r="A12" s="30">
        <v>9</v>
      </c>
      <c r="B12" s="30" t="s">
        <v>128</v>
      </c>
      <c r="C12" s="30" t="s">
        <v>123</v>
      </c>
      <c r="D12" s="44" t="s">
        <v>27</v>
      </c>
      <c r="E12" s="8" t="s">
        <v>28</v>
      </c>
      <c r="F12" s="7">
        <v>240</v>
      </c>
      <c r="G12" s="7" t="s">
        <v>29</v>
      </c>
      <c r="H12" s="7">
        <v>20</v>
      </c>
      <c r="I12" s="12">
        <f t="shared" si="0"/>
        <v>4800</v>
      </c>
      <c r="J12" s="41" t="s">
        <v>17</v>
      </c>
      <c r="K12" s="41" t="s">
        <v>17</v>
      </c>
      <c r="L12" s="41" t="s">
        <v>124</v>
      </c>
      <c r="M12" s="37"/>
      <c r="N12" s="37"/>
    </row>
    <row r="13" spans="1:14" ht="13.5" customHeight="1">
      <c r="A13" s="32"/>
      <c r="B13" s="32"/>
      <c r="C13" s="32"/>
      <c r="D13" s="44"/>
      <c r="E13" s="16" t="s">
        <v>30</v>
      </c>
      <c r="F13" s="12">
        <v>6000</v>
      </c>
      <c r="G13" s="12" t="s">
        <v>31</v>
      </c>
      <c r="H13" s="12">
        <v>0.5</v>
      </c>
      <c r="I13" s="12">
        <f t="shared" si="0"/>
        <v>3000</v>
      </c>
      <c r="J13" s="41"/>
      <c r="K13" s="41"/>
      <c r="L13" s="41"/>
      <c r="M13" s="37"/>
      <c r="N13" s="37"/>
    </row>
    <row r="14" spans="1:14" ht="13.5" customHeight="1">
      <c r="A14" s="31"/>
      <c r="B14" s="31"/>
      <c r="C14" s="31"/>
      <c r="D14" s="44"/>
      <c r="E14" s="16" t="s">
        <v>32</v>
      </c>
      <c r="F14" s="12">
        <v>5</v>
      </c>
      <c r="G14" s="12" t="s">
        <v>23</v>
      </c>
      <c r="H14" s="12">
        <v>490</v>
      </c>
      <c r="I14" s="12">
        <f t="shared" si="0"/>
        <v>2450</v>
      </c>
      <c r="J14" s="41"/>
      <c r="K14" s="41"/>
      <c r="L14" s="41"/>
      <c r="M14" s="37"/>
      <c r="N14" s="37"/>
    </row>
    <row r="15" spans="1:14" ht="14.25">
      <c r="A15" s="12">
        <v>10</v>
      </c>
      <c r="B15" s="20" t="s">
        <v>129</v>
      </c>
      <c r="C15" s="13" t="s">
        <v>103</v>
      </c>
      <c r="D15" s="15" t="s">
        <v>91</v>
      </c>
      <c r="E15" s="16" t="s">
        <v>92</v>
      </c>
      <c r="F15" s="12">
        <v>200</v>
      </c>
      <c r="G15" s="12" t="s">
        <v>23</v>
      </c>
      <c r="H15" s="12">
        <v>0.26</v>
      </c>
      <c r="I15" s="12">
        <f t="shared" si="0"/>
        <v>52</v>
      </c>
      <c r="J15" s="7" t="s">
        <v>17</v>
      </c>
      <c r="K15" s="19" t="s">
        <v>17</v>
      </c>
      <c r="L15" s="7" t="s">
        <v>124</v>
      </c>
      <c r="M15" s="10"/>
      <c r="N15" s="10"/>
    </row>
    <row r="16" spans="1:14" ht="14.25">
      <c r="A16" s="12">
        <v>11</v>
      </c>
      <c r="B16" s="20" t="s">
        <v>129</v>
      </c>
      <c r="C16" s="14" t="s">
        <v>33</v>
      </c>
      <c r="D16" s="16" t="s">
        <v>34</v>
      </c>
      <c r="E16" s="16" t="s">
        <v>35</v>
      </c>
      <c r="F16" s="12">
        <v>1000</v>
      </c>
      <c r="G16" s="12" t="s">
        <v>23</v>
      </c>
      <c r="H16" s="12">
        <v>0.26</v>
      </c>
      <c r="I16" s="12">
        <f t="shared" si="0"/>
        <v>260</v>
      </c>
      <c r="J16" s="7" t="s">
        <v>17</v>
      </c>
      <c r="K16" s="19" t="s">
        <v>17</v>
      </c>
      <c r="L16" s="7" t="s">
        <v>125</v>
      </c>
      <c r="M16" s="10"/>
      <c r="N16" s="10"/>
    </row>
    <row r="17" spans="1:15" ht="14.25">
      <c r="A17" s="12">
        <v>12</v>
      </c>
      <c r="B17" s="20" t="s">
        <v>129</v>
      </c>
      <c r="C17" s="14" t="s">
        <v>36</v>
      </c>
      <c r="D17" s="16" t="s">
        <v>37</v>
      </c>
      <c r="E17" s="16" t="s">
        <v>38</v>
      </c>
      <c r="F17" s="12">
        <v>1000</v>
      </c>
      <c r="G17" s="12" t="s">
        <v>23</v>
      </c>
      <c r="H17" s="12">
        <v>10</v>
      </c>
      <c r="I17" s="12">
        <f t="shared" si="0"/>
        <v>10000</v>
      </c>
      <c r="J17" s="7" t="s">
        <v>17</v>
      </c>
      <c r="K17" s="19" t="s">
        <v>17</v>
      </c>
      <c r="L17" s="7" t="s">
        <v>124</v>
      </c>
      <c r="M17" s="10"/>
      <c r="N17" s="10"/>
    </row>
    <row r="18" spans="1:15" ht="14.25">
      <c r="A18" s="12">
        <v>13</v>
      </c>
      <c r="B18" s="20" t="s">
        <v>129</v>
      </c>
      <c r="C18" s="14" t="s">
        <v>39</v>
      </c>
      <c r="D18" s="16" t="s">
        <v>40</v>
      </c>
      <c r="E18" s="16" t="s">
        <v>41</v>
      </c>
      <c r="F18" s="12">
        <v>300</v>
      </c>
      <c r="G18" s="12" t="s">
        <v>31</v>
      </c>
      <c r="H18" s="12">
        <v>15</v>
      </c>
      <c r="I18" s="12">
        <f t="shared" si="0"/>
        <v>4500</v>
      </c>
      <c r="J18" s="7" t="s">
        <v>17</v>
      </c>
      <c r="K18" s="19" t="s">
        <v>17</v>
      </c>
      <c r="L18" s="7" t="s">
        <v>124</v>
      </c>
      <c r="M18" s="10"/>
      <c r="N18" s="10"/>
    </row>
    <row r="19" spans="1:15" ht="13.5" customHeight="1">
      <c r="A19" s="37">
        <v>14</v>
      </c>
      <c r="B19" s="50" t="s">
        <v>128</v>
      </c>
      <c r="C19" s="42" t="s">
        <v>42</v>
      </c>
      <c r="D19" s="45" t="s">
        <v>93</v>
      </c>
      <c r="E19" s="16" t="s">
        <v>43</v>
      </c>
      <c r="F19" s="12">
        <v>6</v>
      </c>
      <c r="G19" s="12" t="s">
        <v>44</v>
      </c>
      <c r="H19" s="12">
        <v>180</v>
      </c>
      <c r="I19" s="12">
        <f t="shared" si="0"/>
        <v>1080</v>
      </c>
      <c r="J19" s="41" t="s">
        <v>17</v>
      </c>
      <c r="K19" s="41" t="s">
        <v>17</v>
      </c>
      <c r="L19" s="41" t="s">
        <v>124</v>
      </c>
      <c r="M19" s="37"/>
      <c r="N19" s="37"/>
    </row>
    <row r="20" spans="1:15" ht="13.5" customHeight="1">
      <c r="A20" s="37"/>
      <c r="B20" s="50"/>
      <c r="C20" s="42"/>
      <c r="D20" s="44"/>
      <c r="E20" s="16" t="s">
        <v>45</v>
      </c>
      <c r="F20" s="12">
        <v>72</v>
      </c>
      <c r="G20" s="12" t="s">
        <v>46</v>
      </c>
      <c r="H20" s="12">
        <v>15</v>
      </c>
      <c r="I20" s="12">
        <f t="shared" si="0"/>
        <v>1080</v>
      </c>
      <c r="J20" s="41"/>
      <c r="K20" s="41"/>
      <c r="L20" s="41"/>
      <c r="M20" s="37"/>
      <c r="N20" s="37"/>
    </row>
    <row r="21" spans="1:15" ht="13.5" customHeight="1">
      <c r="A21" s="37"/>
      <c r="B21" s="50"/>
      <c r="C21" s="42"/>
      <c r="D21" s="44"/>
      <c r="E21" s="16" t="s">
        <v>47</v>
      </c>
      <c r="F21" s="12">
        <v>166</v>
      </c>
      <c r="G21" s="12" t="s">
        <v>46</v>
      </c>
      <c r="H21" s="12">
        <v>16</v>
      </c>
      <c r="I21" s="12">
        <f t="shared" si="0"/>
        <v>2656</v>
      </c>
      <c r="J21" s="41"/>
      <c r="K21" s="41"/>
      <c r="L21" s="41"/>
      <c r="M21" s="37"/>
      <c r="N21" s="37"/>
    </row>
    <row r="22" spans="1:15" ht="15" customHeight="1">
      <c r="A22" s="12">
        <v>15</v>
      </c>
      <c r="B22" s="20" t="s">
        <v>129</v>
      </c>
      <c r="C22" s="14" t="s">
        <v>48</v>
      </c>
      <c r="D22" s="16" t="s">
        <v>49</v>
      </c>
      <c r="E22" s="16" t="s">
        <v>22</v>
      </c>
      <c r="F22" s="12">
        <v>4000</v>
      </c>
      <c r="G22" s="12" t="s">
        <v>23</v>
      </c>
      <c r="H22" s="12">
        <v>1.1499999999999999</v>
      </c>
      <c r="I22" s="12">
        <f t="shared" si="0"/>
        <v>4600</v>
      </c>
      <c r="J22" s="7" t="s">
        <v>17</v>
      </c>
      <c r="K22" s="19" t="s">
        <v>17</v>
      </c>
      <c r="L22" s="7" t="s">
        <v>124</v>
      </c>
      <c r="M22" s="10"/>
      <c r="N22" s="10"/>
    </row>
    <row r="23" spans="1:15" s="63" customFormat="1" ht="19.5" customHeight="1">
      <c r="A23" s="56">
        <v>16</v>
      </c>
      <c r="B23" s="57">
        <v>43957</v>
      </c>
      <c r="C23" s="58" t="s">
        <v>50</v>
      </c>
      <c r="D23" s="59" t="s">
        <v>51</v>
      </c>
      <c r="E23" s="59" t="s">
        <v>52</v>
      </c>
      <c r="F23" s="56">
        <v>100</v>
      </c>
      <c r="G23" s="56" t="s">
        <v>46</v>
      </c>
      <c r="H23" s="56">
        <v>134.4</v>
      </c>
      <c r="I23" s="56">
        <f t="shared" si="0"/>
        <v>13440</v>
      </c>
      <c r="J23" s="60" t="s">
        <v>17</v>
      </c>
      <c r="K23" s="60" t="s">
        <v>17</v>
      </c>
      <c r="L23" s="60" t="s">
        <v>124</v>
      </c>
      <c r="M23" s="61"/>
      <c r="N23" s="61"/>
      <c r="O23" s="62"/>
    </row>
    <row r="24" spans="1:15" ht="13.5" customHeight="1">
      <c r="A24" s="51">
        <v>17</v>
      </c>
      <c r="B24" s="33" t="s">
        <v>128</v>
      </c>
      <c r="C24" s="46" t="s">
        <v>53</v>
      </c>
      <c r="D24" s="47" t="s">
        <v>54</v>
      </c>
      <c r="E24" s="16" t="s">
        <v>22</v>
      </c>
      <c r="F24" s="12">
        <v>1000</v>
      </c>
      <c r="G24" s="12" t="s">
        <v>23</v>
      </c>
      <c r="H24" s="12">
        <v>4</v>
      </c>
      <c r="I24" s="12">
        <f t="shared" si="0"/>
        <v>4000</v>
      </c>
      <c r="J24" s="34" t="s">
        <v>17</v>
      </c>
      <c r="K24" s="34" t="s">
        <v>17</v>
      </c>
      <c r="L24" s="34" t="s">
        <v>124</v>
      </c>
      <c r="M24" s="38"/>
      <c r="N24" s="38"/>
    </row>
    <row r="25" spans="1:15" ht="13.5" customHeight="1">
      <c r="A25" s="32"/>
      <c r="B25" s="32"/>
      <c r="C25" s="32"/>
      <c r="D25" s="48"/>
      <c r="E25" s="16" t="s">
        <v>22</v>
      </c>
      <c r="F25" s="12">
        <v>1000</v>
      </c>
      <c r="G25" s="12" t="s">
        <v>23</v>
      </c>
      <c r="H25" s="12">
        <v>6.8</v>
      </c>
      <c r="I25" s="12">
        <f t="shared" si="0"/>
        <v>6800</v>
      </c>
      <c r="J25" s="35"/>
      <c r="K25" s="35"/>
      <c r="L25" s="35"/>
      <c r="M25" s="39"/>
      <c r="N25" s="39"/>
    </row>
    <row r="26" spans="1:15" ht="13.5" customHeight="1">
      <c r="A26" s="32"/>
      <c r="B26" s="32"/>
      <c r="C26" s="32"/>
      <c r="D26" s="48"/>
      <c r="E26" s="16" t="s">
        <v>55</v>
      </c>
      <c r="F26" s="12">
        <v>100</v>
      </c>
      <c r="G26" s="12" t="s">
        <v>23</v>
      </c>
      <c r="H26" s="12">
        <v>28</v>
      </c>
      <c r="I26" s="12">
        <f t="shared" si="0"/>
        <v>2800</v>
      </c>
      <c r="J26" s="35"/>
      <c r="K26" s="35"/>
      <c r="L26" s="35"/>
      <c r="M26" s="39"/>
      <c r="N26" s="39"/>
    </row>
    <row r="27" spans="1:15" ht="13.5" customHeight="1">
      <c r="A27" s="32"/>
      <c r="B27" s="32"/>
      <c r="C27" s="32"/>
      <c r="D27" s="48"/>
      <c r="E27" s="16" t="s">
        <v>56</v>
      </c>
      <c r="F27" s="12">
        <v>6000</v>
      </c>
      <c r="G27" s="12" t="s">
        <v>57</v>
      </c>
      <c r="H27" s="12">
        <v>0.5</v>
      </c>
      <c r="I27" s="12">
        <f t="shared" si="0"/>
        <v>3000</v>
      </c>
      <c r="J27" s="35"/>
      <c r="K27" s="35"/>
      <c r="L27" s="35"/>
      <c r="M27" s="39"/>
      <c r="N27" s="39"/>
    </row>
    <row r="28" spans="1:15" ht="13.5" customHeight="1">
      <c r="A28" s="32"/>
      <c r="B28" s="32"/>
      <c r="C28" s="32"/>
      <c r="D28" s="48"/>
      <c r="E28" s="16" t="s">
        <v>58</v>
      </c>
      <c r="F28" s="12">
        <v>50</v>
      </c>
      <c r="G28" s="12" t="s">
        <v>16</v>
      </c>
      <c r="H28" s="12">
        <v>10</v>
      </c>
      <c r="I28" s="12">
        <f t="shared" si="0"/>
        <v>500</v>
      </c>
      <c r="J28" s="35"/>
      <c r="K28" s="35"/>
      <c r="L28" s="35"/>
      <c r="M28" s="39"/>
      <c r="N28" s="39"/>
    </row>
    <row r="29" spans="1:15" ht="13.5" customHeight="1">
      <c r="A29" s="32"/>
      <c r="B29" s="32"/>
      <c r="C29" s="32"/>
      <c r="D29" s="48"/>
      <c r="E29" s="16" t="s">
        <v>59</v>
      </c>
      <c r="F29" s="12">
        <v>50</v>
      </c>
      <c r="G29" s="12" t="s">
        <v>46</v>
      </c>
      <c r="H29" s="12">
        <v>57.5</v>
      </c>
      <c r="I29" s="12">
        <f t="shared" si="0"/>
        <v>2875</v>
      </c>
      <c r="J29" s="35"/>
      <c r="K29" s="35"/>
      <c r="L29" s="35"/>
      <c r="M29" s="39"/>
      <c r="N29" s="39"/>
    </row>
    <row r="30" spans="1:15" ht="13.5" customHeight="1">
      <c r="A30" s="32"/>
      <c r="B30" s="32"/>
      <c r="C30" s="32"/>
      <c r="D30" s="48"/>
      <c r="E30" s="16" t="s">
        <v>60</v>
      </c>
      <c r="F30" s="12">
        <v>100</v>
      </c>
      <c r="G30" s="12" t="s">
        <v>46</v>
      </c>
      <c r="H30" s="12">
        <v>4.5</v>
      </c>
      <c r="I30" s="12">
        <f t="shared" si="0"/>
        <v>450</v>
      </c>
      <c r="J30" s="35"/>
      <c r="K30" s="35"/>
      <c r="L30" s="35"/>
      <c r="M30" s="39"/>
      <c r="N30" s="39"/>
    </row>
    <row r="31" spans="1:15" ht="13.5" customHeight="1">
      <c r="A31" s="31"/>
      <c r="B31" s="31"/>
      <c r="C31" s="31"/>
      <c r="D31" s="49"/>
      <c r="E31" s="16" t="s">
        <v>43</v>
      </c>
      <c r="F31" s="12">
        <v>8</v>
      </c>
      <c r="G31" s="12" t="s">
        <v>44</v>
      </c>
      <c r="H31" s="12">
        <v>180</v>
      </c>
      <c r="I31" s="12">
        <f t="shared" si="0"/>
        <v>1440</v>
      </c>
      <c r="J31" s="36"/>
      <c r="K31" s="36"/>
      <c r="L31" s="36"/>
      <c r="M31" s="40"/>
      <c r="N31" s="40"/>
    </row>
    <row r="32" spans="1:15" ht="13.5" customHeight="1">
      <c r="A32" s="37">
        <v>18</v>
      </c>
      <c r="B32" s="50" t="s">
        <v>128</v>
      </c>
      <c r="C32" s="42" t="s">
        <v>61</v>
      </c>
      <c r="D32" s="44" t="s">
        <v>62</v>
      </c>
      <c r="E32" s="16" t="s">
        <v>55</v>
      </c>
      <c r="F32" s="12">
        <v>100</v>
      </c>
      <c r="G32" s="12" t="s">
        <v>23</v>
      </c>
      <c r="H32" s="12">
        <v>22</v>
      </c>
      <c r="I32" s="12">
        <f t="shared" si="0"/>
        <v>2200</v>
      </c>
      <c r="J32" s="41" t="s">
        <v>17</v>
      </c>
      <c r="K32" s="41" t="s">
        <v>17</v>
      </c>
      <c r="L32" s="41" t="s">
        <v>124</v>
      </c>
      <c r="M32" s="37"/>
      <c r="N32" s="37"/>
    </row>
    <row r="33" spans="1:14" ht="13.5" customHeight="1">
      <c r="A33" s="37"/>
      <c r="B33" s="50"/>
      <c r="C33" s="42"/>
      <c r="D33" s="44"/>
      <c r="E33" s="16" t="s">
        <v>63</v>
      </c>
      <c r="F33" s="12">
        <v>24</v>
      </c>
      <c r="G33" s="12" t="s">
        <v>64</v>
      </c>
      <c r="H33" s="12">
        <v>20</v>
      </c>
      <c r="I33" s="12">
        <f t="shared" si="0"/>
        <v>480</v>
      </c>
      <c r="J33" s="41"/>
      <c r="K33" s="41"/>
      <c r="L33" s="41"/>
      <c r="M33" s="37"/>
      <c r="N33" s="37"/>
    </row>
    <row r="34" spans="1:14" ht="13.5" customHeight="1">
      <c r="A34" s="37">
        <v>19</v>
      </c>
      <c r="B34" s="50" t="s">
        <v>128</v>
      </c>
      <c r="C34" s="42" t="s">
        <v>65</v>
      </c>
      <c r="D34" s="44" t="s">
        <v>66</v>
      </c>
      <c r="E34" s="16" t="s">
        <v>67</v>
      </c>
      <c r="F34" s="12">
        <v>3</v>
      </c>
      <c r="G34" s="12" t="s">
        <v>23</v>
      </c>
      <c r="H34" s="12">
        <v>235</v>
      </c>
      <c r="I34" s="12">
        <f t="shared" si="0"/>
        <v>705</v>
      </c>
      <c r="J34" s="41" t="s">
        <v>17</v>
      </c>
      <c r="K34" s="41" t="s">
        <v>17</v>
      </c>
      <c r="L34" s="41" t="s">
        <v>124</v>
      </c>
      <c r="M34" s="37"/>
      <c r="N34" s="37"/>
    </row>
    <row r="35" spans="1:14" ht="13.5" customHeight="1">
      <c r="A35" s="37"/>
      <c r="B35" s="50"/>
      <c r="C35" s="42"/>
      <c r="D35" s="44"/>
      <c r="E35" s="16" t="s">
        <v>68</v>
      </c>
      <c r="F35" s="12">
        <v>6</v>
      </c>
      <c r="G35" s="12" t="s">
        <v>23</v>
      </c>
      <c r="H35" s="12">
        <v>205</v>
      </c>
      <c r="I35" s="12">
        <f t="shared" si="0"/>
        <v>1230</v>
      </c>
      <c r="J35" s="41"/>
      <c r="K35" s="41"/>
      <c r="L35" s="41"/>
      <c r="M35" s="37"/>
      <c r="N35" s="37"/>
    </row>
    <row r="36" spans="1:14" ht="13.5" customHeight="1">
      <c r="A36" s="37"/>
      <c r="B36" s="50"/>
      <c r="C36" s="42"/>
      <c r="D36" s="44"/>
      <c r="E36" s="16" t="s">
        <v>35</v>
      </c>
      <c r="F36" s="12">
        <v>400</v>
      </c>
      <c r="G36" s="12" t="s">
        <v>23</v>
      </c>
      <c r="H36" s="12">
        <v>0.26</v>
      </c>
      <c r="I36" s="12">
        <f t="shared" si="0"/>
        <v>104</v>
      </c>
      <c r="J36" s="41"/>
      <c r="K36" s="41"/>
      <c r="L36" s="41"/>
      <c r="M36" s="37"/>
      <c r="N36" s="37"/>
    </row>
    <row r="37" spans="1:14" ht="14.25">
      <c r="A37" s="12">
        <v>20</v>
      </c>
      <c r="B37" s="20" t="s">
        <v>129</v>
      </c>
      <c r="C37" s="14" t="s">
        <v>69</v>
      </c>
      <c r="D37" s="16" t="s">
        <v>70</v>
      </c>
      <c r="E37" s="16" t="s">
        <v>58</v>
      </c>
      <c r="F37" s="12">
        <v>100</v>
      </c>
      <c r="G37" s="12" t="s">
        <v>16</v>
      </c>
      <c r="H37" s="12">
        <v>10</v>
      </c>
      <c r="I37" s="12">
        <f t="shared" si="0"/>
        <v>1000</v>
      </c>
      <c r="J37" s="7" t="s">
        <v>17</v>
      </c>
      <c r="K37" s="19" t="s">
        <v>17</v>
      </c>
      <c r="L37" s="7" t="s">
        <v>124</v>
      </c>
      <c r="M37" s="10"/>
      <c r="N37" s="10"/>
    </row>
    <row r="38" spans="1:14" ht="14.25">
      <c r="A38" s="12">
        <v>21</v>
      </c>
      <c r="B38" s="20" t="s">
        <v>129</v>
      </c>
      <c r="C38" s="14" t="s">
        <v>71</v>
      </c>
      <c r="D38" s="16" t="s">
        <v>72</v>
      </c>
      <c r="E38" s="16" t="s">
        <v>73</v>
      </c>
      <c r="F38" s="12">
        <v>100</v>
      </c>
      <c r="G38" s="12" t="s">
        <v>16</v>
      </c>
      <c r="H38" s="12">
        <v>120</v>
      </c>
      <c r="I38" s="12">
        <f t="shared" si="0"/>
        <v>12000</v>
      </c>
      <c r="J38" s="7" t="s">
        <v>17</v>
      </c>
      <c r="K38" s="19" t="s">
        <v>17</v>
      </c>
      <c r="L38" s="7" t="s">
        <v>124</v>
      </c>
      <c r="M38" s="10"/>
      <c r="N38" s="10"/>
    </row>
    <row r="39" spans="1:14" customFormat="1" ht="14.25">
      <c r="A39" s="12">
        <v>22</v>
      </c>
      <c r="B39" s="20" t="s">
        <v>129</v>
      </c>
      <c r="C39" s="14" t="s">
        <v>74</v>
      </c>
      <c r="D39" s="16" t="s">
        <v>75</v>
      </c>
      <c r="E39" s="16" t="s">
        <v>76</v>
      </c>
      <c r="F39" s="12">
        <v>600</v>
      </c>
      <c r="G39" s="12" t="s">
        <v>46</v>
      </c>
      <c r="H39" s="12">
        <v>30</v>
      </c>
      <c r="I39" s="12">
        <f t="shared" si="0"/>
        <v>18000</v>
      </c>
      <c r="J39" s="7" t="s">
        <v>17</v>
      </c>
      <c r="K39" s="19" t="s">
        <v>17</v>
      </c>
      <c r="L39" s="7" t="s">
        <v>124</v>
      </c>
      <c r="M39" s="9"/>
      <c r="N39" s="9"/>
    </row>
    <row r="40" spans="1:14" ht="14.25">
      <c r="A40" s="12">
        <v>23</v>
      </c>
      <c r="B40" s="20" t="s">
        <v>129</v>
      </c>
      <c r="C40" s="13" t="s">
        <v>100</v>
      </c>
      <c r="D40" s="18" t="s">
        <v>97</v>
      </c>
      <c r="E40" s="16" t="s">
        <v>98</v>
      </c>
      <c r="F40" s="12">
        <v>5000</v>
      </c>
      <c r="G40" s="12" t="s">
        <v>23</v>
      </c>
      <c r="H40" s="12">
        <v>0.88</v>
      </c>
      <c r="I40" s="12">
        <f t="shared" si="0"/>
        <v>4400</v>
      </c>
      <c r="J40" s="7" t="s">
        <v>17</v>
      </c>
      <c r="K40" s="19" t="s">
        <v>17</v>
      </c>
      <c r="L40" s="7" t="s">
        <v>124</v>
      </c>
      <c r="M40" s="10"/>
      <c r="N40" s="10"/>
    </row>
    <row r="41" spans="1:14" ht="14.25">
      <c r="A41" s="12">
        <v>24</v>
      </c>
      <c r="B41" s="20" t="s">
        <v>129</v>
      </c>
      <c r="C41" s="13" t="s">
        <v>101</v>
      </c>
      <c r="D41" s="18" t="s">
        <v>102</v>
      </c>
      <c r="E41" s="16" t="s">
        <v>98</v>
      </c>
      <c r="F41" s="12">
        <v>5000</v>
      </c>
      <c r="G41" s="12" t="s">
        <v>23</v>
      </c>
      <c r="H41" s="12">
        <v>0.88</v>
      </c>
      <c r="I41" s="12">
        <f t="shared" si="0"/>
        <v>4400</v>
      </c>
      <c r="J41" s="7" t="s">
        <v>17</v>
      </c>
      <c r="K41" s="19" t="s">
        <v>17</v>
      </c>
      <c r="L41" s="7" t="s">
        <v>124</v>
      </c>
      <c r="M41" s="10"/>
      <c r="N41" s="10"/>
    </row>
    <row r="42" spans="1:14" ht="14.25">
      <c r="A42" s="12">
        <v>25</v>
      </c>
      <c r="B42" s="20" t="s">
        <v>129</v>
      </c>
      <c r="C42" s="13" t="s">
        <v>104</v>
      </c>
      <c r="D42" s="16" t="s">
        <v>84</v>
      </c>
      <c r="E42" s="16" t="s">
        <v>85</v>
      </c>
      <c r="F42" s="12">
        <v>200</v>
      </c>
      <c r="G42" s="12" t="s">
        <v>86</v>
      </c>
      <c r="H42" s="12">
        <v>20</v>
      </c>
      <c r="I42" s="12">
        <f t="shared" si="0"/>
        <v>4000</v>
      </c>
      <c r="J42" s="7" t="s">
        <v>87</v>
      </c>
      <c r="K42" s="22" t="s">
        <v>110</v>
      </c>
      <c r="L42" s="12" t="s">
        <v>18</v>
      </c>
      <c r="M42" s="10"/>
      <c r="N42" s="10"/>
    </row>
    <row r="43" spans="1:14" ht="13.5" customHeight="1">
      <c r="A43" s="37">
        <v>26</v>
      </c>
      <c r="B43" s="50" t="s">
        <v>128</v>
      </c>
      <c r="C43" s="43" t="s">
        <v>105</v>
      </c>
      <c r="D43" s="45" t="s">
        <v>90</v>
      </c>
      <c r="E43" s="16" t="s">
        <v>88</v>
      </c>
      <c r="F43" s="12">
        <v>20</v>
      </c>
      <c r="G43" s="12" t="s">
        <v>46</v>
      </c>
      <c r="H43" s="12">
        <v>15</v>
      </c>
      <c r="I43" s="12">
        <f t="shared" si="0"/>
        <v>300</v>
      </c>
      <c r="J43" s="34" t="s">
        <v>87</v>
      </c>
      <c r="K43" s="34" t="s">
        <v>17</v>
      </c>
      <c r="L43" s="52" t="s">
        <v>124</v>
      </c>
      <c r="M43" s="37"/>
      <c r="N43" s="37"/>
    </row>
    <row r="44" spans="1:14">
      <c r="A44" s="37"/>
      <c r="B44" s="50"/>
      <c r="C44" s="42"/>
      <c r="D44" s="44"/>
      <c r="E44" s="16" t="s">
        <v>89</v>
      </c>
      <c r="F44" s="12">
        <v>20</v>
      </c>
      <c r="G44" s="12" t="s">
        <v>46</v>
      </c>
      <c r="H44" s="12">
        <v>36</v>
      </c>
      <c r="I44" s="12">
        <f t="shared" si="0"/>
        <v>720</v>
      </c>
      <c r="J44" s="36"/>
      <c r="K44" s="36"/>
      <c r="L44" s="53"/>
      <c r="M44" s="37"/>
      <c r="N44" s="37"/>
    </row>
    <row r="45" spans="1:14" ht="14.25">
      <c r="A45" s="12">
        <v>27</v>
      </c>
      <c r="B45" s="21" t="s">
        <v>129</v>
      </c>
      <c r="C45" s="13" t="s">
        <v>106</v>
      </c>
      <c r="D45" s="18" t="s">
        <v>107</v>
      </c>
      <c r="E45" s="16" t="s">
        <v>108</v>
      </c>
      <c r="F45" s="18">
        <v>160</v>
      </c>
      <c r="G45" s="11" t="s">
        <v>109</v>
      </c>
      <c r="H45" s="12">
        <v>300</v>
      </c>
      <c r="I45" s="12">
        <f t="shared" si="0"/>
        <v>48000</v>
      </c>
      <c r="J45" s="7" t="s">
        <v>110</v>
      </c>
      <c r="K45" s="19" t="s">
        <v>110</v>
      </c>
      <c r="L45" s="7" t="s">
        <v>126</v>
      </c>
      <c r="M45" s="23" t="s">
        <v>149</v>
      </c>
      <c r="N45" s="28" t="s">
        <v>146</v>
      </c>
    </row>
    <row r="46" spans="1:14" ht="14.25">
      <c r="A46" s="11">
        <v>28</v>
      </c>
      <c r="B46" s="20" t="s">
        <v>129</v>
      </c>
      <c r="C46" s="13" t="s">
        <v>111</v>
      </c>
      <c r="D46" s="15" t="s">
        <v>77</v>
      </c>
      <c r="E46" s="16" t="s">
        <v>43</v>
      </c>
      <c r="F46" s="11">
        <v>20</v>
      </c>
      <c r="G46" s="11" t="s">
        <v>44</v>
      </c>
      <c r="H46" s="11">
        <v>165</v>
      </c>
      <c r="I46" s="12">
        <f t="shared" si="0"/>
        <v>3300</v>
      </c>
      <c r="J46" s="7" t="s">
        <v>78</v>
      </c>
      <c r="K46" s="19" t="s">
        <v>17</v>
      </c>
      <c r="L46" s="7" t="s">
        <v>18</v>
      </c>
      <c r="M46" s="28" t="s">
        <v>151</v>
      </c>
      <c r="N46" s="28" t="s">
        <v>145</v>
      </c>
    </row>
    <row r="47" spans="1:14" ht="14.25">
      <c r="A47" s="11">
        <v>29</v>
      </c>
      <c r="B47" s="20" t="s">
        <v>129</v>
      </c>
      <c r="C47" s="13" t="s">
        <v>114</v>
      </c>
      <c r="D47" s="15" t="s">
        <v>79</v>
      </c>
      <c r="E47" s="16" t="s">
        <v>80</v>
      </c>
      <c r="F47" s="11">
        <v>1</v>
      </c>
      <c r="G47" s="11" t="s">
        <v>81</v>
      </c>
      <c r="H47" s="11">
        <v>20000</v>
      </c>
      <c r="I47" s="12">
        <f t="shared" si="0"/>
        <v>20000</v>
      </c>
      <c r="J47" s="7" t="s">
        <v>82</v>
      </c>
      <c r="K47" s="19" t="s">
        <v>82</v>
      </c>
      <c r="L47" s="7" t="s">
        <v>113</v>
      </c>
      <c r="M47" s="28" t="s">
        <v>150</v>
      </c>
      <c r="N47" s="28" t="s">
        <v>148</v>
      </c>
    </row>
    <row r="48" spans="1:14" ht="14.25">
      <c r="A48" s="11">
        <v>30</v>
      </c>
      <c r="B48" s="20" t="s">
        <v>129</v>
      </c>
      <c r="C48" s="13" t="s">
        <v>112</v>
      </c>
      <c r="D48" s="18" t="s">
        <v>107</v>
      </c>
      <c r="E48" s="16" t="s">
        <v>83</v>
      </c>
      <c r="F48" s="11">
        <v>576</v>
      </c>
      <c r="G48" s="11" t="s">
        <v>46</v>
      </c>
      <c r="H48" s="11">
        <v>13</v>
      </c>
      <c r="I48" s="12">
        <f t="shared" si="0"/>
        <v>7488</v>
      </c>
      <c r="J48" s="7" t="s">
        <v>82</v>
      </c>
      <c r="K48" s="19" t="s">
        <v>140</v>
      </c>
      <c r="L48" s="7" t="s">
        <v>113</v>
      </c>
      <c r="M48" s="10"/>
      <c r="N48" s="10"/>
    </row>
    <row r="49" spans="1:14" s="63" customFormat="1" ht="14.25">
      <c r="A49" s="64">
        <v>31</v>
      </c>
      <c r="B49" s="65">
        <v>43957</v>
      </c>
      <c r="C49" s="64" t="s">
        <v>130</v>
      </c>
      <c r="D49" s="66" t="s">
        <v>131</v>
      </c>
      <c r="E49" s="67" t="s">
        <v>135</v>
      </c>
      <c r="F49" s="56">
        <v>2000</v>
      </c>
      <c r="G49" s="68" t="s">
        <v>132</v>
      </c>
      <c r="H49" s="56">
        <v>3</v>
      </c>
      <c r="I49" s="56">
        <f t="shared" si="0"/>
        <v>6000</v>
      </c>
      <c r="J49" s="60" t="s">
        <v>17</v>
      </c>
      <c r="K49" s="60" t="s">
        <v>17</v>
      </c>
      <c r="L49" s="60" t="s">
        <v>124</v>
      </c>
      <c r="M49" s="69" t="s">
        <v>152</v>
      </c>
      <c r="N49" s="69" t="s">
        <v>147</v>
      </c>
    </row>
    <row r="50" spans="1:14" s="63" customFormat="1" ht="14.25">
      <c r="A50" s="64"/>
      <c r="B50" s="64"/>
      <c r="C50" s="64"/>
      <c r="D50" s="70"/>
      <c r="E50" s="67" t="s">
        <v>133</v>
      </c>
      <c r="F50" s="56">
        <v>40</v>
      </c>
      <c r="G50" s="68" t="s">
        <v>46</v>
      </c>
      <c r="H50" s="56">
        <v>45</v>
      </c>
      <c r="I50" s="71">
        <f t="shared" si="0"/>
        <v>1800</v>
      </c>
      <c r="J50" s="60" t="s">
        <v>17</v>
      </c>
      <c r="K50" s="60" t="s">
        <v>17</v>
      </c>
      <c r="L50" s="60" t="s">
        <v>124</v>
      </c>
      <c r="M50" s="72"/>
      <c r="N50" s="72"/>
    </row>
    <row r="51" spans="1:14" s="63" customFormat="1" ht="14.25">
      <c r="A51" s="64">
        <v>32</v>
      </c>
      <c r="B51" s="65">
        <v>43957</v>
      </c>
      <c r="C51" s="73" t="s">
        <v>134</v>
      </c>
      <c r="D51" s="74" t="s">
        <v>62</v>
      </c>
      <c r="E51" s="67" t="s">
        <v>136</v>
      </c>
      <c r="F51" s="56">
        <v>200</v>
      </c>
      <c r="G51" s="68" t="s">
        <v>138</v>
      </c>
      <c r="H51" s="56">
        <v>13.76</v>
      </c>
      <c r="I51" s="56">
        <f t="shared" si="0"/>
        <v>2752</v>
      </c>
      <c r="J51" s="60" t="s">
        <v>17</v>
      </c>
      <c r="K51" s="60" t="s">
        <v>17</v>
      </c>
      <c r="L51" s="75"/>
      <c r="M51" s="61"/>
      <c r="N51" s="61"/>
    </row>
    <row r="52" spans="1:14" s="63" customFormat="1" ht="14.25">
      <c r="A52" s="76"/>
      <c r="B52" s="76"/>
      <c r="C52" s="76"/>
      <c r="D52" s="66"/>
      <c r="E52" s="77" t="s">
        <v>137</v>
      </c>
      <c r="F52" s="78">
        <v>1000</v>
      </c>
      <c r="G52" s="79" t="s">
        <v>139</v>
      </c>
      <c r="H52" s="78">
        <v>2.68</v>
      </c>
      <c r="I52" s="78">
        <f t="shared" si="0"/>
        <v>2680</v>
      </c>
      <c r="J52" s="80" t="s">
        <v>17</v>
      </c>
      <c r="K52" s="80" t="s">
        <v>17</v>
      </c>
      <c r="L52" s="75"/>
      <c r="M52" s="81"/>
      <c r="N52" s="81"/>
    </row>
    <row r="53" spans="1:14" ht="14.25">
      <c r="A53" s="24">
        <v>33</v>
      </c>
      <c r="B53" s="27">
        <v>44026</v>
      </c>
      <c r="C53" s="26" t="s">
        <v>141</v>
      </c>
      <c r="D53" s="18" t="s">
        <v>142</v>
      </c>
      <c r="E53" s="29" t="s">
        <v>143</v>
      </c>
      <c r="F53" s="24">
        <v>2</v>
      </c>
      <c r="G53" s="11" t="s">
        <v>144</v>
      </c>
      <c r="H53" s="24">
        <v>38000</v>
      </c>
      <c r="I53" s="24">
        <f t="shared" si="0"/>
        <v>76000</v>
      </c>
      <c r="J53" s="25" t="s">
        <v>82</v>
      </c>
      <c r="K53" s="25" t="s">
        <v>82</v>
      </c>
      <c r="L53" s="24"/>
      <c r="M53" s="10"/>
      <c r="N53" s="10"/>
    </row>
  </sheetData>
  <mergeCells count="69">
    <mergeCell ref="N49:N50"/>
    <mergeCell ref="M49:M50"/>
    <mergeCell ref="A1:L1"/>
    <mergeCell ref="A12:A14"/>
    <mergeCell ref="A19:A21"/>
    <mergeCell ref="A32:A33"/>
    <mergeCell ref="C12:C14"/>
    <mergeCell ref="C19:C21"/>
    <mergeCell ref="C32:C33"/>
    <mergeCell ref="J12:J14"/>
    <mergeCell ref="J19:J21"/>
    <mergeCell ref="J32:J33"/>
    <mergeCell ref="A10:A11"/>
    <mergeCell ref="C10:C11"/>
    <mergeCell ref="D10:D11"/>
    <mergeCell ref="L24:L31"/>
    <mergeCell ref="L19:L21"/>
    <mergeCell ref="K12:K14"/>
    <mergeCell ref="K34:K36"/>
    <mergeCell ref="J34:J36"/>
    <mergeCell ref="A43:A44"/>
    <mergeCell ref="B19:B21"/>
    <mergeCell ref="B32:B33"/>
    <mergeCell ref="B34:B36"/>
    <mergeCell ref="B43:B44"/>
    <mergeCell ref="A34:A36"/>
    <mergeCell ref="A24:A31"/>
    <mergeCell ref="K19:K21"/>
    <mergeCell ref="K24:K31"/>
    <mergeCell ref="K32:K33"/>
    <mergeCell ref="L43:L44"/>
    <mergeCell ref="L12:L14"/>
    <mergeCell ref="J43:J44"/>
    <mergeCell ref="C34:C36"/>
    <mergeCell ref="C43:C44"/>
    <mergeCell ref="D12:D14"/>
    <mergeCell ref="D19:D21"/>
    <mergeCell ref="D32:D33"/>
    <mergeCell ref="D34:D36"/>
    <mergeCell ref="D43:D44"/>
    <mergeCell ref="C24:C31"/>
    <mergeCell ref="D24:D31"/>
    <mergeCell ref="J24:J31"/>
    <mergeCell ref="M43:M44"/>
    <mergeCell ref="N12:N14"/>
    <mergeCell ref="N19:N21"/>
    <mergeCell ref="N32:N33"/>
    <mergeCell ref="N34:N36"/>
    <mergeCell ref="N43:N44"/>
    <mergeCell ref="M12:M14"/>
    <mergeCell ref="M19:M21"/>
    <mergeCell ref="M32:M33"/>
    <mergeCell ref="M34:M36"/>
    <mergeCell ref="M24:M31"/>
    <mergeCell ref="N24:N31"/>
    <mergeCell ref="L32:L33"/>
    <mergeCell ref="L34:L36"/>
    <mergeCell ref="K43:K44"/>
    <mergeCell ref="A51:A52"/>
    <mergeCell ref="C51:C52"/>
    <mergeCell ref="D51:D52"/>
    <mergeCell ref="B10:B11"/>
    <mergeCell ref="B12:B14"/>
    <mergeCell ref="B24:B31"/>
    <mergeCell ref="A49:A50"/>
    <mergeCell ref="B49:B50"/>
    <mergeCell ref="C49:C50"/>
    <mergeCell ref="D49:D50"/>
    <mergeCell ref="B51:B5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2020-05-09T06:05:58Z</cp:lastPrinted>
  <dcterms:created xsi:type="dcterms:W3CDTF">2020-03-05T05:32:00Z</dcterms:created>
  <dcterms:modified xsi:type="dcterms:W3CDTF">2020-07-17T06:28:40Z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